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84"/>
  </bookViews>
  <sheets>
    <sheet name="nabiał" sheetId="8" r:id="rId1"/>
  </sheets>
  <definedNames>
    <definedName name="_xlnm.Print_Area" localSheetId="0">nabiał!$A$1:$H$37</definedName>
  </definedNames>
  <calcPr calcId="162913"/>
</workbook>
</file>

<file path=xl/calcChain.xml><?xml version="1.0" encoding="utf-8"?>
<calcChain xmlns="http://schemas.openxmlformats.org/spreadsheetml/2006/main">
  <c r="I12" i="8" l="1"/>
  <c r="I16" i="8"/>
  <c r="I20" i="8"/>
  <c r="I24" i="8"/>
  <c r="I28" i="8"/>
  <c r="I32" i="8"/>
  <c r="I36" i="8"/>
  <c r="H10" i="8"/>
  <c r="H11" i="8"/>
  <c r="H12" i="8"/>
  <c r="J12" i="8" s="1"/>
  <c r="H13" i="8"/>
  <c r="I13" i="8" s="1"/>
  <c r="J13" i="8" s="1"/>
  <c r="H14" i="8"/>
  <c r="H15" i="8"/>
  <c r="H16" i="8"/>
  <c r="J16" i="8" s="1"/>
  <c r="H17" i="8"/>
  <c r="I17" i="8" s="1"/>
  <c r="J17" i="8" s="1"/>
  <c r="H18" i="8"/>
  <c r="H19" i="8"/>
  <c r="H20" i="8"/>
  <c r="J20" i="8" s="1"/>
  <c r="H21" i="8"/>
  <c r="I21" i="8" s="1"/>
  <c r="J21" i="8" s="1"/>
  <c r="H22" i="8"/>
  <c r="H23" i="8"/>
  <c r="H24" i="8"/>
  <c r="J24" i="8" s="1"/>
  <c r="H25" i="8"/>
  <c r="I25" i="8" s="1"/>
  <c r="J25" i="8" s="1"/>
  <c r="H26" i="8"/>
  <c r="H27" i="8"/>
  <c r="H28" i="8"/>
  <c r="J28" i="8" s="1"/>
  <c r="H29" i="8"/>
  <c r="I29" i="8" s="1"/>
  <c r="J29" i="8" s="1"/>
  <c r="H30" i="8"/>
  <c r="H31" i="8"/>
  <c r="H32" i="8"/>
  <c r="J32" i="8" s="1"/>
  <c r="H33" i="8"/>
  <c r="I33" i="8" s="1"/>
  <c r="J33" i="8" s="1"/>
  <c r="H34" i="8"/>
  <c r="H35" i="8"/>
  <c r="H36" i="8"/>
  <c r="J36" i="8" s="1"/>
  <c r="H37" i="8"/>
  <c r="I37" i="8" s="1"/>
  <c r="J37" i="8" s="1"/>
  <c r="H9" i="8"/>
  <c r="J31" i="8" l="1"/>
  <c r="J27" i="8"/>
  <c r="J23" i="8"/>
  <c r="J15" i="8"/>
  <c r="I35" i="8"/>
  <c r="J35" i="8" s="1"/>
  <c r="I31" i="8"/>
  <c r="I27" i="8"/>
  <c r="I23" i="8"/>
  <c r="I19" i="8"/>
  <c r="J19" i="8" s="1"/>
  <c r="I15" i="8"/>
  <c r="I11" i="8"/>
  <c r="J11" i="8" s="1"/>
  <c r="I9" i="8"/>
  <c r="J9" i="8" s="1"/>
  <c r="I34" i="8"/>
  <c r="J34" i="8" s="1"/>
  <c r="I30" i="8"/>
  <c r="J30" i="8" s="1"/>
  <c r="I26" i="8"/>
  <c r="J26" i="8" s="1"/>
  <c r="I22" i="8"/>
  <c r="J22" i="8" s="1"/>
  <c r="I18" i="8"/>
  <c r="J18" i="8" s="1"/>
  <c r="I14" i="8"/>
  <c r="J14" i="8" s="1"/>
  <c r="I10" i="8"/>
  <c r="J10" i="8" s="1"/>
  <c r="H38" i="8"/>
  <c r="I38" i="8" l="1"/>
  <c r="J38" i="8"/>
</calcChain>
</file>

<file path=xl/sharedStrings.xml><?xml version="1.0" encoding="utf-8"?>
<sst xmlns="http://schemas.openxmlformats.org/spreadsheetml/2006/main" count="114" uniqueCount="77">
  <si>
    <t>Wartość brutto</t>
  </si>
  <si>
    <t>Wartość VAT</t>
  </si>
  <si>
    <t>Wartość netto</t>
  </si>
  <si>
    <t>VAT %</t>
  </si>
  <si>
    <t>Cena netto</t>
  </si>
  <si>
    <t>Ilość</t>
  </si>
  <si>
    <t>J.m.</t>
  </si>
  <si>
    <t xml:space="preserve">Nazwa Towaru </t>
  </si>
  <si>
    <t xml:space="preserve">Lp.   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</si>
  <si>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</si>
  <si>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</si>
  <si>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</si>
  <si>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</si>
  <si>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</si>
  <si>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</si>
  <si>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</si>
  <si>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</si>
  <si>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</si>
  <si>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</si>
  <si>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Dokładna nazwa produktu oraz producent</t>
  </si>
  <si>
    <t>kol. 5 x kol. 6</t>
  </si>
  <si>
    <t>kol. 8 + kol. 9</t>
  </si>
  <si>
    <t>Jogurt owocowy co najmniej 150 g:  z kawałkami owoców (smak: truskawka, ) Skład: mleko pasteryzowane, białka mleka, żywe kultury bakterii jogurtowych,  wsad owocowy, minimalna data do spożycia 14 dni od daty dostawy</t>
  </si>
  <si>
    <t>Jogurt owocowy co najmniej 150 g:  z kawałkami owoców (smak: jagodowy, ) Skład: mleko pasteryzowane, białka mleka, żywe kultury bakterii jogurtowych,  wsad owocowy,  minimalna data do spożycia 14 dni od daty dostawy</t>
  </si>
  <si>
    <t>Jogurt owocowy co najmniej 150 g:  z kawałkami owoców (smak: brzoskwinia, ) Skład: mleko pasteryzowane, białka mleka, żywe kultury bakterii jogurtowych,  wsad owocowy,  minimalna data do spożycia 14 dni od daty dostawy</t>
  </si>
  <si>
    <t>Jogurt owocowy co najmniej 150 g:  z kawałkami owoców (smak: poziomka, ) Skład: mleko pasteryzowane, białka mleka, żywe kultury bakterii jogurtowych,  wsad owocowy,  minimalna data do spożycia 14 dni od daty dostawy</t>
  </si>
  <si>
    <t>Jogurt owocowy co najmniej 150 g:  z kawałkami owoców (smak: truskawka, ) Skład: mleko pasteryzowane, białka mleka, żywe kultury bakterii jogurtowych,  wsad owocowy,    minimalna data do spożycia 14 dni od daty dostawy</t>
  </si>
  <si>
    <t>Jogurt naturalny co najmniej 125g  Skład co najmniej : mleko pasteryzowane, białka mleka, żywe kultury bakterii jogurtowych,   minimalna data do spożycia 14 dni od daty dostawy</t>
  </si>
  <si>
    <t>Jogurt naturalny 400 ml Skład co najmniej : mleko pasteryzowane, białka mleka, żywe kultury bakterii jogurtowych,  Wymagania klasyfikacyjne:  struktura i konsystencja- jednolita, bez grudek, lekko luźna, smak i zapach – czysty , łagodny;   minimalna data do spożycia 14 dni od daty dostawy</t>
  </si>
  <si>
    <t>Mleko 3,2 % UHT karton 1 l  minimalna data do spożycia 30 dni od daty dostawy</t>
  </si>
  <si>
    <t>Ser  feta sałatkowo – kanapkowy pełnotłusty co najmniej 270 g,  co najmniej 30 % tł.  minimalna data do spożycia 14 dni od daty dostawy</t>
  </si>
  <si>
    <t>Jogurt pitny  min. 250 g składniki :mleko pasteryzowane,  min. owoce 8 % , cukier, naturalny aromat, żywe kultury bakterii jogurtowych,  minimalna data do spożycia 14 dni od daty dostawy</t>
  </si>
  <si>
    <t>serek homogenizowany czekoladowy 150 g  skład :mleko, śmietankę, cukier, kakao co najmniej 0,4 %, białka mleka, aromat naturalny, laskę wanilii oraz kultury bakterii mlekowych,  minimalna data do spożycia 14 dni od daty dostawy</t>
  </si>
  <si>
    <t>serek homogenizowany waniliowy 150 g  skład :mleko, śmietankę, cukier, białka mleka, aromat naturalny, laskę wanilii oraz kultury bakterii mlekowych,  minimalna data do spożycia 14 dni od daty dostawy</t>
  </si>
  <si>
    <t>Ser  żółty wędzony  pełnotłusty Ser podpuszczkowy dojrzewający wędzony;  zawartość tłuszczu nie mniej niż 45%Składniki : mleko, sól, kultury bakterii mlekowych stabilizator: chlorek wapnia,  minimalna data do spożycia 14 dni od daty dostawy</t>
  </si>
  <si>
    <t>Śmietana  homogenizowana 22 % tłuszczu  1 l w wiaderku do używania na ciepło,  Składniki: śmietanka 99,2 %, skrobia modyfikowana, kultury bakterii fermentacji mlekowej,  minimalna data do spożycia 14 dni od daty dostawy</t>
  </si>
  <si>
    <t>Śmietana 18 %   400ml; Skład: śmietana, skrobia modyfikowana, substancje zagęszczające; kultury bakterii mlekowych;  minimalna data do spożycia 14 dni od daty dostawy</t>
  </si>
  <si>
    <t>Śmietana kremowa co najmniej 30 % tłuczczu produkt 1 l ;  minimalna data do spożycia 30 dni od daty dostawy</t>
  </si>
  <si>
    <t>ser twarogowy ze szczypiorkiem  min 100 g:  min.szczypiorek 0,7%, sól, cebula, czosnek,  minimalna data do spożycia 14 dni od daty dostawy</t>
  </si>
  <si>
    <t>ser twarogowy z rzodkiewką  min. 100g , rzodkiewka min  0,7%, sól, cebula, czosnek,  minimalna data do spożycia 14 dni od daty dostawy</t>
  </si>
  <si>
    <t>Serek twarogowy  kanapkowy do chleba : 370g Skład co najmniej :  mleko pasteryzowane, czyste kultury mleczarskie,  minimalna data do spożycia 14 dni od daty dostawy</t>
  </si>
  <si>
    <t>Bita śmietana 250 g 18 % tłuszczu spray, skład: śmietanka, syrop glukozowy, cukier, mleko w proszku, emulgatory,  minimalna data do spożycia 14 dni od daty dostawy</t>
  </si>
  <si>
    <t>Mleko w proszku odtłuszczone  zawartość tłuszczu w 100g produktu mniej niż 1 g, opakowanie co najmniej 250g,  minimalna data do spożycia 90 dni od daty dostawy</t>
  </si>
  <si>
    <t>Ser żółty Salami- klasa I, z zawartością min. 10%
tłuszczu - smak łagodny, zapach: mlekowy, bez
obcych zapachów, aromatyczny, konsystencja:
jednolita, zwarta, miąższ elastyczny, produkt
uzyskiwany wyłącznie z mleka krowiego, barwa
jednolita w całej masie, w blokach minimalna data do spożycia 14 dni od daty dostawy</t>
  </si>
  <si>
    <t>Deser owocowy min. 150g, jogurt kremowy w dwufazowym pojemniczku  z owocami podobny konsystencją i składem do serka homogenizowanego, skład głównie zsera twarogowego lub serka z mleka pasteryzowanego, cukru,owoców, wanilii, śmietany bądź syropu glukozowo-fruktozowego,
smaki: , truskawkowy, wiśniowy, z kawałkami czekolady lub inny owocowy minimalna data do spożycia 14 dni od daty dostawy</t>
  </si>
  <si>
    <t>szt.</t>
  </si>
  <si>
    <t>kg</t>
  </si>
  <si>
    <t>Ser śmietankowo – kremowy mascarpone co najmniej  250g  co najmniej 40 % tłuszczu  Składniki śmietanka pasteryzowana, regulator kwasowości, kwas cytrynowy,  minimalna data do spożycia 14 dni od daty dostawy</t>
  </si>
  <si>
    <r>
      <t xml:space="preserve">Jogurt typu greckiego 400 ml, skład co najmniej : </t>
    </r>
    <r>
      <rPr>
        <sz val="11"/>
        <color theme="1"/>
        <rFont val="Calibri"/>
        <family val="2"/>
        <charset val="238"/>
        <scheme val="minor"/>
      </rPr>
      <t>tłuszcz 0%,  mleko naturalne, żywe kultury  bakterii,  bez  konserwantów i substancji zagęszczających,  minimalna data do spożycia 14 dni od daty dostawy</t>
    </r>
  </si>
  <si>
    <r>
      <t xml:space="preserve">Ser żółty Gouda . : </t>
    </r>
    <r>
      <rPr>
        <sz val="11"/>
        <color rgb="FF00000A"/>
        <rFont val="Calibri"/>
        <family val="2"/>
        <charset val="238"/>
        <scheme val="minor"/>
      </rPr>
      <t xml:space="preserve">pełnotłusty zawartość  tłuszczu co najmniej 38 % </t>
    </r>
    <r>
      <rPr>
        <sz val="11"/>
        <color theme="1"/>
        <rFont val="Calibri"/>
        <family val="2"/>
        <charset val="238"/>
        <scheme val="minor"/>
      </rPr>
      <t>Składniki : mleko, sól, kultury bakterii mlekowych stabilizator: chlorek wapnia,  minimalna data do spożycia 14 dni od daty dostawy</t>
    </r>
  </si>
  <si>
    <r>
      <t xml:space="preserve">Ser  Mozarella </t>
    </r>
    <r>
      <rPr>
        <sz val="11"/>
        <color theme="1"/>
        <rFont val="Calibri"/>
        <family val="2"/>
        <charset val="238"/>
        <scheme val="minor"/>
      </rPr>
      <t xml:space="preserve"> podpuszczkowy, niedojrzewający, produkowany z mleka bawolic, ewentualnie krów mlecznych,  Wygląd: ser w postacijednej kuli w serwatkowej zalewie. Zawartość tłuszczu co najmniej 16g, pakowany co najmniej po </t>
    </r>
    <r>
      <rPr>
        <sz val="11"/>
        <color rgb="FF00000A"/>
        <rFont val="Calibri"/>
        <family val="2"/>
        <charset val="238"/>
        <scheme val="minor"/>
      </rPr>
      <t>200g,  minimalna data do spożycia 14 dni od daty dostawy</t>
    </r>
  </si>
  <si>
    <r>
      <t>Serek wiejski 200 g</t>
    </r>
    <r>
      <rPr>
        <sz val="11"/>
        <color theme="1"/>
        <rFont val="Calibri"/>
        <family val="2"/>
        <charset val="238"/>
        <scheme val="minor"/>
      </rPr>
      <t xml:space="preserve"> , produkt  : Skład co najmniej : </t>
    </r>
    <r>
      <rPr>
        <sz val="11"/>
        <color rgb="FF00000A"/>
        <rFont val="Calibri"/>
        <family val="2"/>
        <charset val="238"/>
        <scheme val="minor"/>
      </rPr>
      <t>ser twarogowy ziarnisty, śmietanka, sól,  minimalna data do spożycia 14 dni od daty dostawy</t>
    </r>
  </si>
  <si>
    <r>
      <t>Ser twarogowy półtłusty 1000g</t>
    </r>
    <r>
      <rPr>
        <sz val="11"/>
        <color theme="1"/>
        <rFont val="Calibri"/>
        <family val="2"/>
        <charset val="238"/>
        <scheme val="minor"/>
      </rPr>
      <t xml:space="preserve"> :  zawartość tłuszczu –  5% (+-0,5%) Składniki mleko pasteryzowane, kultury bakterii mlekowych, białko co najmniej 18g w 100 g produktu,  minimalna data do spożycia 14 dni od daty dostawy</t>
    </r>
  </si>
  <si>
    <t>LWK.OSIW.Z.270.03.2025</t>
  </si>
  <si>
    <t>załącznik nr 1d do SWZ</t>
  </si>
  <si>
    <t>Część IV – dostawa nabiału i produktów mleczarskich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</si>
  <si>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</si>
  <si>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</si>
  <si>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</si>
  <si>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</si>
  <si>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</si>
  <si>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</si>
  <si>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</si>
  <si>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</si>
  <si>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</si>
  <si>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</si>
  <si>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</si>
  <si>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</si>
  <si>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</si>
  <si>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</si>
  <si>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</si>
  <si>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</si>
  <si>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</si>
  <si>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</si>
  <si>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</si>
  <si>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</si>
  <si>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kol. 7 x  kol.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</si>
</sst>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right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vertical="center"/>
    </xf>
    <xf numFmtId="0" fontId="0" fillId="2" borderId="9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8" fillId="2" borderId="4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9" fontId="8" fillId="2" borderId="4" xfId="1" applyNumberFormat="1" applyFont="1" applyFill="1" applyBorder="1" applyAlignment="1">
      <alignment horizontal="center" vertical="center" wrapText="1"/>
    </xf>
    <xf numFmtId="164" fontId="8" fillId="2" borderId="3" xfId="1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9" fontId="8" fillId="2" borderId="3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164" fontId="9" fillId="4" borderId="2" xfId="1" applyNumberFormat="1" applyFont="1" applyFill="1" applyBorder="1" applyAlignment="1">
      <alignment horizontal="center" vertical="center" wrapText="1"/>
    </xf>
    <xf numFmtId="9" fontId="9" fillId="4" borderId="2" xfId="1" applyNumberFormat="1" applyFont="1" applyFill="1" applyBorder="1" applyAlignment="1">
      <alignment horizontal="center" vertical="center" wrapText="1"/>
    </xf>
    <xf numFmtId="44" fontId="9" fillId="4" borderId="2" xfId="1" applyNumberFormat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right" vertical="center"/>
    </xf>
    <xf numFmtId="0" fontId="8" fillId="2" borderId="11" xfId="1" applyFont="1" applyFill="1" applyBorder="1" applyAlignment="1">
      <alignment horizontal="right" vertical="center"/>
    </xf>
    <xf numFmtId="0" fontId="0" fillId="2" borderId="11" xfId="0" applyFont="1" applyFill="1" applyBorder="1" applyAlignment="1"/>
    <xf numFmtId="164" fontId="8" fillId="2" borderId="13" xfId="1" applyNumberFormat="1" applyFont="1" applyFill="1" applyBorder="1" applyAlignment="1">
      <alignment vertical="center"/>
    </xf>
    <xf numFmtId="164" fontId="8" fillId="2" borderId="14" xfId="1" applyNumberFormat="1" applyFont="1" applyFill="1" applyBorder="1" applyAlignment="1">
      <alignment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68580</xdr:colOff>
          <xdr:row>0</xdr:row>
          <xdr:rowOff>53340</xdr:rowOff>
        </xdr:from>
        <xdr:to>
          <xdr:col>9</xdr:col>
          <xdr:colOff>998220</xdr:colOff>
          <xdr:row>1</xdr:row>
          <xdr:rowOff>312420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8"/>
  <sheetViews>
    <sheetView tabSelected="1" topLeftCell="A4" zoomScale="85" zoomScaleNormal="85" zoomScaleSheetLayoutView="102" workbookViewId="0">
      <selection activeCell="O10" sqref="O10"/>
    </sheetView>
  </sheetViews>
  <sheetFormatPr defaultColWidth="8.6640625" defaultRowHeight="13.8" x14ac:dyDescent="0.25"/>
  <cols>
    <col min="1" max="1" width="4.6640625" style="1" customWidth="1"/>
    <col min="2" max="2" width="45.5546875" style="5" customWidth="1"/>
    <col min="3" max="3" width="17.6640625" style="5" customWidth="1"/>
    <col min="4" max="4" width="7.5546875" style="4" bestFit="1" customWidth="1"/>
    <col min="5" max="5" width="6.33203125" style="3" customWidth="1"/>
    <col min="6" max="6" width="14.44140625" style="2" customWidth="1"/>
    <col min="7" max="7" width="11.88671875" style="2" customWidth="1"/>
    <col min="8" max="8" width="15.5546875" style="2" customWidth="1"/>
    <col min="9" max="9" width="17.44140625" style="1" customWidth="1"/>
    <col min="10" max="10" width="15.33203125" style="1" customWidth="1"/>
    <col min="11" max="16384" width="8.6640625" style="1"/>
  </cols>
  <sheetData>
    <row r="1" spans="1:11" ht="81.599999999999994" customHeight="1" x14ac:dyDescent="0.25">
      <c r="A1" s="9"/>
      <c r="B1" s="9"/>
      <c r="C1" s="9"/>
      <c r="D1" s="9"/>
      <c r="E1" s="9"/>
      <c r="F1" s="9"/>
      <c r="G1" s="9"/>
      <c r="H1" s="9"/>
      <c r="I1" s="6"/>
      <c r="J1" s="6"/>
    </row>
    <row r="2" spans="1:11" ht="50.4" customHeight="1" x14ac:dyDescent="0.3">
      <c r="A2" s="16" t="s">
        <v>53</v>
      </c>
      <c r="B2" s="16"/>
      <c r="C2" s="17"/>
      <c r="D2" s="18"/>
      <c r="E2" s="18"/>
      <c r="F2" s="19" t="s">
        <v>54</v>
      </c>
      <c r="G2" s="19"/>
      <c r="H2" s="19"/>
      <c r="I2" s="19"/>
      <c r="J2" s="19"/>
    </row>
    <row r="3" spans="1:11" ht="15" customHeight="1" thickBot="1" x14ac:dyDescent="0.3">
      <c r="A3" s="10"/>
      <c r="B3" s="10"/>
      <c r="C3" s="10"/>
      <c r="D3" s="10"/>
      <c r="E3" s="10"/>
      <c r="F3" s="10"/>
      <c r="G3" s="10"/>
      <c r="H3" s="10"/>
      <c r="I3" s="8"/>
      <c r="J3" s="8"/>
    </row>
    <row r="4" spans="1:11" ht="15" customHeight="1" x14ac:dyDescent="0.25">
      <c r="A4" s="20" t="s">
        <v>55</v>
      </c>
      <c r="B4" s="21"/>
      <c r="C4" s="21"/>
      <c r="D4" s="21"/>
      <c r="E4" s="21"/>
      <c r="F4" s="21"/>
      <c r="G4" s="21"/>
      <c r="H4" s="21"/>
      <c r="I4" s="21"/>
      <c r="J4" s="22"/>
    </row>
    <row r="5" spans="1:11" ht="14.4" thickBot="1" x14ac:dyDescent="0.3">
      <c r="A5" s="23"/>
      <c r="B5" s="24"/>
      <c r="C5" s="24"/>
      <c r="D5" s="24"/>
      <c r="E5" s="24"/>
      <c r="F5" s="24"/>
      <c r="G5" s="24"/>
      <c r="H5" s="24"/>
      <c r="I5" s="24"/>
      <c r="J5" s="25"/>
    </row>
    <row r="6" spans="1:11" ht="14.4" x14ac:dyDescent="0.25">
      <c r="A6" s="26" t="s">
        <v>8</v>
      </c>
      <c r="B6" s="26" t="s">
        <v>7</v>
      </c>
      <c r="C6" s="27" t="s">
        <v>19</v>
      </c>
      <c r="D6" s="26" t="s">
        <v>6</v>
      </c>
      <c r="E6" s="26" t="s">
        <v>5</v>
      </c>
      <c r="F6" s="26" t="s">
        <v>4</v>
      </c>
      <c r="G6" s="28" t="s">
        <v>3</v>
      </c>
      <c r="H6" s="29" t="s">
        <v>2</v>
      </c>
      <c r="I6" s="29" t="s">
        <v>1</v>
      </c>
      <c r="J6" s="29" t="s">
        <v>0</v>
      </c>
      <c r="K6" s="6"/>
    </row>
    <row r="7" spans="1:11" ht="14.4" x14ac:dyDescent="0.25">
      <c r="A7" s="30"/>
      <c r="B7" s="30"/>
      <c r="C7" s="31"/>
      <c r="D7" s="30"/>
      <c r="E7" s="30"/>
      <c r="F7" s="30"/>
      <c r="G7" s="32"/>
      <c r="H7" s="33" t="s">
        <v>20</v>
      </c>
      <c r="I7" s="33" t="s">
        <v>76</v>
      </c>
      <c r="J7" s="33" t="s">
        <v>21</v>
      </c>
      <c r="K7" s="6"/>
    </row>
    <row r="8" spans="1:11" ht="21" customHeight="1" x14ac:dyDescent="0.25">
      <c r="A8" s="34" t="s">
        <v>10</v>
      </c>
      <c r="B8" s="34" t="s">
        <v>11</v>
      </c>
      <c r="C8" s="34" t="s">
        <v>12</v>
      </c>
      <c r="D8" s="34" t="s">
        <v>13</v>
      </c>
      <c r="E8" s="34" t="s">
        <v>14</v>
      </c>
      <c r="F8" s="34" t="s">
        <v>15</v>
      </c>
      <c r="G8" s="34" t="s">
        <v>16</v>
      </c>
      <c r="H8" s="34" t="s">
        <v>17</v>
      </c>
      <c r="I8" s="34" t="s">
        <v>56</v>
      </c>
      <c r="J8" s="34" t="s">
        <v>18</v>
      </c>
      <c r="K8" s="6"/>
    </row>
    <row r="9" spans="1:11" ht="72" x14ac:dyDescent="0.25">
      <c r="A9" s="11" t="s">
        <v>10</v>
      </c>
      <c r="B9" s="12" t="s">
        <v>22</v>
      </c>
      <c r="C9" s="13"/>
      <c r="D9" s="35" t="s">
        <v>45</v>
      </c>
      <c r="E9" s="35">
        <v>150</v>
      </c>
      <c r="F9" s="36"/>
      <c r="G9" s="37"/>
      <c r="H9" s="38">
        <f>E9*F9</f>
        <v>0</v>
      </c>
      <c r="I9" s="38">
        <f>H9*G9</f>
        <v>0</v>
      </c>
      <c r="J9" s="38">
        <f>SUM(H9:I9)</f>
        <v>0</v>
      </c>
      <c r="K9" s="7"/>
    </row>
    <row r="10" spans="1:11" ht="72" x14ac:dyDescent="0.25">
      <c r="A10" s="11" t="s">
        <v>11</v>
      </c>
      <c r="B10" s="12" t="s">
        <v>23</v>
      </c>
      <c r="C10" s="13"/>
      <c r="D10" s="35" t="s">
        <v>45</v>
      </c>
      <c r="E10" s="35">
        <v>150</v>
      </c>
      <c r="F10" s="36"/>
      <c r="G10" s="37"/>
      <c r="H10" s="38">
        <f t="shared" ref="H10:H37" si="0">E10*F10</f>
        <v>0</v>
      </c>
      <c r="I10" s="38">
        <f t="shared" ref="I10:I37" si="1">H10*G10</f>
        <v>0</v>
      </c>
      <c r="J10" s="38">
        <f t="shared" ref="J10:J37" si="2">SUM(H10:I10)</f>
        <v>0</v>
      </c>
      <c r="K10" s="7"/>
    </row>
    <row r="11" spans="1:11" ht="72" x14ac:dyDescent="0.25">
      <c r="A11" s="11" t="s">
        <v>12</v>
      </c>
      <c r="B11" s="12" t="s">
        <v>24</v>
      </c>
      <c r="C11" s="13"/>
      <c r="D11" s="35" t="s">
        <v>45</v>
      </c>
      <c r="E11" s="35">
        <v>150</v>
      </c>
      <c r="F11" s="36"/>
      <c r="G11" s="37"/>
      <c r="H11" s="38">
        <f t="shared" si="0"/>
        <v>0</v>
      </c>
      <c r="I11" s="38">
        <f t="shared" si="1"/>
        <v>0</v>
      </c>
      <c r="J11" s="38">
        <f t="shared" si="2"/>
        <v>0</v>
      </c>
      <c r="K11" s="7"/>
    </row>
    <row r="12" spans="1:11" ht="72" x14ac:dyDescent="0.25">
      <c r="A12" s="11" t="s">
        <v>13</v>
      </c>
      <c r="B12" s="12" t="s">
        <v>25</v>
      </c>
      <c r="C12" s="13"/>
      <c r="D12" s="35" t="s">
        <v>45</v>
      </c>
      <c r="E12" s="35">
        <v>150</v>
      </c>
      <c r="F12" s="36"/>
      <c r="G12" s="37"/>
      <c r="H12" s="38">
        <f t="shared" si="0"/>
        <v>0</v>
      </c>
      <c r="I12" s="38">
        <f t="shared" si="1"/>
        <v>0</v>
      </c>
      <c r="J12" s="38">
        <f t="shared" si="2"/>
        <v>0</v>
      </c>
      <c r="K12" s="7"/>
    </row>
    <row r="13" spans="1:11" ht="72" x14ac:dyDescent="0.25">
      <c r="A13" s="11" t="s">
        <v>14</v>
      </c>
      <c r="B13" s="12" t="s">
        <v>26</v>
      </c>
      <c r="C13" s="13"/>
      <c r="D13" s="35" t="s">
        <v>45</v>
      </c>
      <c r="E13" s="35">
        <v>150</v>
      </c>
      <c r="F13" s="36"/>
      <c r="G13" s="37"/>
      <c r="H13" s="38">
        <f t="shared" si="0"/>
        <v>0</v>
      </c>
      <c r="I13" s="38">
        <f t="shared" si="1"/>
        <v>0</v>
      </c>
      <c r="J13" s="38">
        <f t="shared" si="2"/>
        <v>0</v>
      </c>
      <c r="K13" s="7"/>
    </row>
    <row r="14" spans="1:11" ht="57.6" x14ac:dyDescent="0.25">
      <c r="A14" s="11" t="s">
        <v>15</v>
      </c>
      <c r="B14" s="12" t="s">
        <v>27</v>
      </c>
      <c r="C14" s="13"/>
      <c r="D14" s="35" t="s">
        <v>45</v>
      </c>
      <c r="E14" s="35">
        <v>30</v>
      </c>
      <c r="F14" s="36"/>
      <c r="G14" s="37"/>
      <c r="H14" s="38">
        <f t="shared" si="0"/>
        <v>0</v>
      </c>
      <c r="I14" s="38">
        <f t="shared" si="1"/>
        <v>0</v>
      </c>
      <c r="J14" s="38">
        <f t="shared" si="2"/>
        <v>0</v>
      </c>
      <c r="K14" s="7"/>
    </row>
    <row r="15" spans="1:11" ht="73.5" customHeight="1" x14ac:dyDescent="0.25">
      <c r="A15" s="11" t="s">
        <v>16</v>
      </c>
      <c r="B15" s="12" t="s">
        <v>48</v>
      </c>
      <c r="C15" s="13"/>
      <c r="D15" s="35" t="s">
        <v>45</v>
      </c>
      <c r="E15" s="35">
        <v>30</v>
      </c>
      <c r="F15" s="36"/>
      <c r="G15" s="37"/>
      <c r="H15" s="38">
        <f t="shared" si="0"/>
        <v>0</v>
      </c>
      <c r="I15" s="38">
        <f t="shared" si="1"/>
        <v>0</v>
      </c>
      <c r="J15" s="38">
        <f t="shared" si="2"/>
        <v>0</v>
      </c>
      <c r="K15" s="7"/>
    </row>
    <row r="16" spans="1:11" ht="86.4" x14ac:dyDescent="0.25">
      <c r="A16" s="11" t="s">
        <v>17</v>
      </c>
      <c r="B16" s="12" t="s">
        <v>28</v>
      </c>
      <c r="C16" s="13"/>
      <c r="D16" s="35" t="s">
        <v>45</v>
      </c>
      <c r="E16" s="35">
        <v>150</v>
      </c>
      <c r="F16" s="36"/>
      <c r="G16" s="37"/>
      <c r="H16" s="38">
        <f t="shared" si="0"/>
        <v>0</v>
      </c>
      <c r="I16" s="38">
        <f t="shared" si="1"/>
        <v>0</v>
      </c>
      <c r="J16" s="38">
        <f t="shared" si="2"/>
        <v>0</v>
      </c>
      <c r="K16" s="7"/>
    </row>
    <row r="17" spans="1:11" ht="28.8" x14ac:dyDescent="0.25">
      <c r="A17" s="11" t="s">
        <v>56</v>
      </c>
      <c r="B17" s="12" t="s">
        <v>29</v>
      </c>
      <c r="C17" s="13"/>
      <c r="D17" s="35" t="s">
        <v>45</v>
      </c>
      <c r="E17" s="35">
        <v>400</v>
      </c>
      <c r="F17" s="36"/>
      <c r="G17" s="37"/>
      <c r="H17" s="38">
        <f t="shared" si="0"/>
        <v>0</v>
      </c>
      <c r="I17" s="38">
        <f t="shared" si="1"/>
        <v>0</v>
      </c>
      <c r="J17" s="38">
        <f t="shared" si="2"/>
        <v>0</v>
      </c>
      <c r="K17" s="7"/>
    </row>
    <row r="18" spans="1:11" ht="43.2" x14ac:dyDescent="0.25">
      <c r="A18" s="11" t="s">
        <v>18</v>
      </c>
      <c r="B18" s="12" t="s">
        <v>30</v>
      </c>
      <c r="C18" s="13"/>
      <c r="D18" s="35" t="s">
        <v>45</v>
      </c>
      <c r="E18" s="35">
        <v>20</v>
      </c>
      <c r="F18" s="36"/>
      <c r="G18" s="37"/>
      <c r="H18" s="38">
        <f t="shared" si="0"/>
        <v>0</v>
      </c>
      <c r="I18" s="38">
        <f t="shared" si="1"/>
        <v>0</v>
      </c>
      <c r="J18" s="38">
        <f t="shared" si="2"/>
        <v>0</v>
      </c>
      <c r="K18" s="7"/>
    </row>
    <row r="19" spans="1:11" ht="57.6" x14ac:dyDescent="0.25">
      <c r="A19" s="11" t="s">
        <v>57</v>
      </c>
      <c r="B19" s="14" t="s">
        <v>49</v>
      </c>
      <c r="C19" s="13"/>
      <c r="D19" s="35" t="s">
        <v>46</v>
      </c>
      <c r="E19" s="35">
        <v>120</v>
      </c>
      <c r="F19" s="36"/>
      <c r="G19" s="37"/>
      <c r="H19" s="38">
        <f t="shared" si="0"/>
        <v>0</v>
      </c>
      <c r="I19" s="38">
        <f t="shared" si="1"/>
        <v>0</v>
      </c>
      <c r="J19" s="38">
        <f t="shared" si="2"/>
        <v>0</v>
      </c>
      <c r="K19" s="7"/>
    </row>
    <row r="20" spans="1:11" ht="57.6" x14ac:dyDescent="0.25">
      <c r="A20" s="11" t="s">
        <v>58</v>
      </c>
      <c r="B20" s="14" t="s">
        <v>31</v>
      </c>
      <c r="C20" s="13"/>
      <c r="D20" s="35" t="s">
        <v>45</v>
      </c>
      <c r="E20" s="35">
        <v>250</v>
      </c>
      <c r="F20" s="36"/>
      <c r="G20" s="37"/>
      <c r="H20" s="38">
        <f t="shared" si="0"/>
        <v>0</v>
      </c>
      <c r="I20" s="38">
        <f t="shared" si="1"/>
        <v>0</v>
      </c>
      <c r="J20" s="38">
        <f t="shared" si="2"/>
        <v>0</v>
      </c>
      <c r="K20" s="7"/>
    </row>
    <row r="21" spans="1:11" ht="72" x14ac:dyDescent="0.25">
      <c r="A21" s="11" t="s">
        <v>59</v>
      </c>
      <c r="B21" s="12" t="s">
        <v>32</v>
      </c>
      <c r="C21" s="13"/>
      <c r="D21" s="35" t="s">
        <v>45</v>
      </c>
      <c r="E21" s="35">
        <v>150</v>
      </c>
      <c r="F21" s="36"/>
      <c r="G21" s="37"/>
      <c r="H21" s="38">
        <f t="shared" si="0"/>
        <v>0</v>
      </c>
      <c r="I21" s="38">
        <f t="shared" si="1"/>
        <v>0</v>
      </c>
      <c r="J21" s="38">
        <f t="shared" si="2"/>
        <v>0</v>
      </c>
      <c r="K21" s="7"/>
    </row>
    <row r="22" spans="1:11" ht="72" x14ac:dyDescent="0.25">
      <c r="A22" s="11" t="s">
        <v>60</v>
      </c>
      <c r="B22" s="12" t="s">
        <v>33</v>
      </c>
      <c r="C22" s="13"/>
      <c r="D22" s="35" t="s">
        <v>45</v>
      </c>
      <c r="E22" s="35">
        <v>150</v>
      </c>
      <c r="F22" s="36"/>
      <c r="G22" s="37"/>
      <c r="H22" s="38">
        <f t="shared" si="0"/>
        <v>0</v>
      </c>
      <c r="I22" s="38">
        <f t="shared" si="1"/>
        <v>0</v>
      </c>
      <c r="J22" s="38">
        <f t="shared" si="2"/>
        <v>0</v>
      </c>
      <c r="K22" s="7"/>
    </row>
    <row r="23" spans="1:11" ht="88.5" customHeight="1" x14ac:dyDescent="0.25">
      <c r="A23" s="11" t="s">
        <v>61</v>
      </c>
      <c r="B23" s="15" t="s">
        <v>34</v>
      </c>
      <c r="C23" s="13"/>
      <c r="D23" s="35" t="s">
        <v>46</v>
      </c>
      <c r="E23" s="35">
        <v>50</v>
      </c>
      <c r="F23" s="36"/>
      <c r="G23" s="37"/>
      <c r="H23" s="38">
        <f t="shared" si="0"/>
        <v>0</v>
      </c>
      <c r="I23" s="38">
        <f t="shared" si="1"/>
        <v>0</v>
      </c>
      <c r="J23" s="38">
        <f t="shared" si="2"/>
        <v>0</v>
      </c>
      <c r="K23" s="7"/>
    </row>
    <row r="24" spans="1:11" ht="72" x14ac:dyDescent="0.25">
      <c r="A24" s="11" t="s">
        <v>62</v>
      </c>
      <c r="B24" s="12" t="s">
        <v>35</v>
      </c>
      <c r="C24" s="13"/>
      <c r="D24" s="35" t="s">
        <v>45</v>
      </c>
      <c r="E24" s="35">
        <v>10</v>
      </c>
      <c r="F24" s="36"/>
      <c r="G24" s="37"/>
      <c r="H24" s="38">
        <f t="shared" si="0"/>
        <v>0</v>
      </c>
      <c r="I24" s="38">
        <f t="shared" si="1"/>
        <v>0</v>
      </c>
      <c r="J24" s="38">
        <f t="shared" si="2"/>
        <v>0</v>
      </c>
      <c r="K24" s="7"/>
    </row>
    <row r="25" spans="1:11" ht="57.6" x14ac:dyDescent="0.25">
      <c r="A25" s="11" t="s">
        <v>63</v>
      </c>
      <c r="B25" s="14" t="s">
        <v>36</v>
      </c>
      <c r="C25" s="13"/>
      <c r="D25" s="35" t="s">
        <v>45</v>
      </c>
      <c r="E25" s="35">
        <v>10</v>
      </c>
      <c r="F25" s="36"/>
      <c r="G25" s="37"/>
      <c r="H25" s="38">
        <f t="shared" si="0"/>
        <v>0</v>
      </c>
      <c r="I25" s="38">
        <f t="shared" si="1"/>
        <v>0</v>
      </c>
      <c r="J25" s="38">
        <f t="shared" si="2"/>
        <v>0</v>
      </c>
      <c r="K25" s="7"/>
    </row>
    <row r="26" spans="1:11" ht="43.2" x14ac:dyDescent="0.25">
      <c r="A26" s="11" t="s">
        <v>64</v>
      </c>
      <c r="B26" s="14" t="s">
        <v>37</v>
      </c>
      <c r="C26" s="13"/>
      <c r="D26" s="35" t="s">
        <v>45</v>
      </c>
      <c r="E26" s="35">
        <v>20</v>
      </c>
      <c r="F26" s="36"/>
      <c r="G26" s="37"/>
      <c r="H26" s="38">
        <f t="shared" si="0"/>
        <v>0</v>
      </c>
      <c r="I26" s="38">
        <f t="shared" si="1"/>
        <v>0</v>
      </c>
      <c r="J26" s="38">
        <f t="shared" si="2"/>
        <v>0</v>
      </c>
      <c r="K26" s="7"/>
    </row>
    <row r="27" spans="1:11" ht="64.2" customHeight="1" x14ac:dyDescent="0.25">
      <c r="A27" s="11" t="s">
        <v>65</v>
      </c>
      <c r="B27" s="14" t="s">
        <v>38</v>
      </c>
      <c r="C27" s="13"/>
      <c r="D27" s="35" t="s">
        <v>45</v>
      </c>
      <c r="E27" s="35">
        <v>30</v>
      </c>
      <c r="F27" s="36"/>
      <c r="G27" s="37"/>
      <c r="H27" s="38">
        <f t="shared" si="0"/>
        <v>0</v>
      </c>
      <c r="I27" s="38">
        <f t="shared" si="1"/>
        <v>0</v>
      </c>
      <c r="J27" s="38">
        <f t="shared" si="2"/>
        <v>0</v>
      </c>
      <c r="K27" s="7"/>
    </row>
    <row r="28" spans="1:11" ht="43.2" x14ac:dyDescent="0.25">
      <c r="A28" s="11" t="s">
        <v>66</v>
      </c>
      <c r="B28" s="14" t="s">
        <v>39</v>
      </c>
      <c r="C28" s="13"/>
      <c r="D28" s="35" t="s">
        <v>45</v>
      </c>
      <c r="E28" s="35">
        <v>30</v>
      </c>
      <c r="F28" s="36"/>
      <c r="G28" s="37"/>
      <c r="H28" s="38">
        <f t="shared" si="0"/>
        <v>0</v>
      </c>
      <c r="I28" s="38">
        <f t="shared" si="1"/>
        <v>0</v>
      </c>
      <c r="J28" s="38">
        <f t="shared" si="2"/>
        <v>0</v>
      </c>
      <c r="K28" s="7"/>
    </row>
    <row r="29" spans="1:11" ht="57.6" x14ac:dyDescent="0.25">
      <c r="A29" s="11" t="s">
        <v>67</v>
      </c>
      <c r="B29" s="14" t="s">
        <v>40</v>
      </c>
      <c r="C29" s="13"/>
      <c r="D29" s="35" t="s">
        <v>45</v>
      </c>
      <c r="E29" s="35">
        <v>30</v>
      </c>
      <c r="F29" s="36"/>
      <c r="G29" s="37"/>
      <c r="H29" s="38">
        <f t="shared" si="0"/>
        <v>0</v>
      </c>
      <c r="I29" s="38">
        <f t="shared" si="1"/>
        <v>0</v>
      </c>
      <c r="J29" s="38">
        <f t="shared" si="2"/>
        <v>0</v>
      </c>
      <c r="K29" s="7"/>
    </row>
    <row r="30" spans="1:11" ht="86.4" x14ac:dyDescent="0.25">
      <c r="A30" s="11" t="s">
        <v>68</v>
      </c>
      <c r="B30" s="12" t="s">
        <v>50</v>
      </c>
      <c r="C30" s="13"/>
      <c r="D30" s="35" t="s">
        <v>45</v>
      </c>
      <c r="E30" s="35">
        <v>20</v>
      </c>
      <c r="F30" s="36"/>
      <c r="G30" s="37"/>
      <c r="H30" s="38">
        <f t="shared" si="0"/>
        <v>0</v>
      </c>
      <c r="I30" s="38">
        <f t="shared" si="1"/>
        <v>0</v>
      </c>
      <c r="J30" s="38">
        <f t="shared" si="2"/>
        <v>0</v>
      </c>
      <c r="K30" s="7"/>
    </row>
    <row r="31" spans="1:11" ht="43.2" x14ac:dyDescent="0.25">
      <c r="A31" s="11" t="s">
        <v>69</v>
      </c>
      <c r="B31" s="12" t="s">
        <v>51</v>
      </c>
      <c r="C31" s="13"/>
      <c r="D31" s="35" t="s">
        <v>45</v>
      </c>
      <c r="E31" s="35">
        <v>150</v>
      </c>
      <c r="F31" s="36"/>
      <c r="G31" s="37"/>
      <c r="H31" s="38">
        <f t="shared" si="0"/>
        <v>0</v>
      </c>
      <c r="I31" s="38">
        <f t="shared" si="1"/>
        <v>0</v>
      </c>
      <c r="J31" s="38">
        <f t="shared" si="2"/>
        <v>0</v>
      </c>
      <c r="K31" s="7"/>
    </row>
    <row r="32" spans="1:11" ht="57.6" x14ac:dyDescent="0.25">
      <c r="A32" s="11" t="s">
        <v>70</v>
      </c>
      <c r="B32" s="12" t="s">
        <v>41</v>
      </c>
      <c r="C32" s="13"/>
      <c r="D32" s="35" t="s">
        <v>45</v>
      </c>
      <c r="E32" s="35">
        <v>5</v>
      </c>
      <c r="F32" s="36"/>
      <c r="G32" s="37"/>
      <c r="H32" s="38">
        <f t="shared" si="0"/>
        <v>0</v>
      </c>
      <c r="I32" s="38">
        <f t="shared" si="1"/>
        <v>0</v>
      </c>
      <c r="J32" s="38">
        <f t="shared" si="2"/>
        <v>0</v>
      </c>
      <c r="K32" s="7"/>
    </row>
    <row r="33" spans="1:11" ht="57.6" x14ac:dyDescent="0.25">
      <c r="A33" s="11" t="s">
        <v>71</v>
      </c>
      <c r="B33" s="12" t="s">
        <v>42</v>
      </c>
      <c r="C33" s="13"/>
      <c r="D33" s="35" t="s">
        <v>45</v>
      </c>
      <c r="E33" s="35">
        <v>5</v>
      </c>
      <c r="F33" s="36"/>
      <c r="G33" s="37"/>
      <c r="H33" s="38">
        <f t="shared" si="0"/>
        <v>0</v>
      </c>
      <c r="I33" s="38">
        <f t="shared" si="1"/>
        <v>0</v>
      </c>
      <c r="J33" s="38">
        <f t="shared" si="2"/>
        <v>0</v>
      </c>
      <c r="K33" s="7"/>
    </row>
    <row r="34" spans="1:11" ht="72" x14ac:dyDescent="0.25">
      <c r="A34" s="11" t="s">
        <v>72</v>
      </c>
      <c r="B34" s="12" t="s">
        <v>52</v>
      </c>
      <c r="C34" s="13"/>
      <c r="D34" s="35" t="s">
        <v>45</v>
      </c>
      <c r="E34" s="35">
        <v>120</v>
      </c>
      <c r="F34" s="36"/>
      <c r="G34" s="37"/>
      <c r="H34" s="38">
        <f t="shared" si="0"/>
        <v>0</v>
      </c>
      <c r="I34" s="38">
        <f t="shared" si="1"/>
        <v>0</v>
      </c>
      <c r="J34" s="38">
        <f t="shared" si="2"/>
        <v>0</v>
      </c>
      <c r="K34" s="7"/>
    </row>
    <row r="35" spans="1:11" ht="72" x14ac:dyDescent="0.25">
      <c r="A35" s="11" t="s">
        <v>73</v>
      </c>
      <c r="B35" s="12" t="s">
        <v>47</v>
      </c>
      <c r="C35" s="13"/>
      <c r="D35" s="35" t="s">
        <v>45</v>
      </c>
      <c r="E35" s="35">
        <v>20</v>
      </c>
      <c r="F35" s="36"/>
      <c r="G35" s="37"/>
      <c r="H35" s="38">
        <f t="shared" si="0"/>
        <v>0</v>
      </c>
      <c r="I35" s="38">
        <f t="shared" si="1"/>
        <v>0</v>
      </c>
      <c r="J35" s="38">
        <f t="shared" si="2"/>
        <v>0</v>
      </c>
      <c r="K35" s="7"/>
    </row>
    <row r="36" spans="1:11" ht="100.8" x14ac:dyDescent="0.25">
      <c r="A36" s="11" t="s">
        <v>74</v>
      </c>
      <c r="B36" s="12" t="s">
        <v>43</v>
      </c>
      <c r="C36" s="13"/>
      <c r="D36" s="35" t="s">
        <v>46</v>
      </c>
      <c r="E36" s="35">
        <v>120</v>
      </c>
      <c r="F36" s="36"/>
      <c r="G36" s="37"/>
      <c r="H36" s="38">
        <f t="shared" si="0"/>
        <v>0</v>
      </c>
      <c r="I36" s="38">
        <f t="shared" si="1"/>
        <v>0</v>
      </c>
      <c r="J36" s="38">
        <f t="shared" si="2"/>
        <v>0</v>
      </c>
      <c r="K36" s="7"/>
    </row>
    <row r="37" spans="1:11" ht="150" customHeight="1" thickBot="1" x14ac:dyDescent="0.3">
      <c r="A37" s="11" t="s">
        <v>75</v>
      </c>
      <c r="B37" s="12" t="s">
        <v>44</v>
      </c>
      <c r="C37" s="13"/>
      <c r="D37" s="35" t="s">
        <v>45</v>
      </c>
      <c r="E37" s="35">
        <v>170</v>
      </c>
      <c r="F37" s="36"/>
      <c r="G37" s="37"/>
      <c r="H37" s="38">
        <f t="shared" si="0"/>
        <v>0</v>
      </c>
      <c r="I37" s="38">
        <f t="shared" si="1"/>
        <v>0</v>
      </c>
      <c r="J37" s="38">
        <f t="shared" si="2"/>
        <v>0</v>
      </c>
      <c r="K37" s="7"/>
    </row>
    <row r="38" spans="1:11" ht="15" thickBot="1" x14ac:dyDescent="0.35">
      <c r="A38" s="39" t="s">
        <v>9</v>
      </c>
      <c r="B38" s="40"/>
      <c r="C38" s="40"/>
      <c r="D38" s="40"/>
      <c r="E38" s="40"/>
      <c r="F38" s="41"/>
      <c r="G38" s="41"/>
      <c r="H38" s="42">
        <f>SUM(H9:H37)</f>
        <v>0</v>
      </c>
      <c r="I38" s="42">
        <f>SUM(I9:I37)</f>
        <v>0</v>
      </c>
      <c r="J38" s="43">
        <f>SUM(J9:J37)</f>
        <v>0</v>
      </c>
    </row>
  </sheetData>
  <sheetProtection selectLockedCells="1" selectUnlockedCells="1"/>
  <mergeCells count="13">
    <mergeCell ref="A38:G38"/>
    <mergeCell ref="D6:D7"/>
    <mergeCell ref="E6:E7"/>
    <mergeCell ref="F6:F7"/>
    <mergeCell ref="G6:G7"/>
    <mergeCell ref="A6:A7"/>
    <mergeCell ref="B6:B7"/>
    <mergeCell ref="C6:C7"/>
    <mergeCell ref="A1:H1"/>
    <mergeCell ref="A3:H3"/>
    <mergeCell ref="A2:B2"/>
    <mergeCell ref="F2:J2"/>
    <mergeCell ref="A4:J5"/>
  </mergeCells>
  <pageMargins left="0.25" right="0.25" top="0.75" bottom="0.75" header="0.3" footer="0.3"/>
  <pageSetup paperSize="9" firstPageNumber="0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68580</xdr:colOff>
                <xdr:row>0</xdr:row>
                <xdr:rowOff>53340</xdr:rowOff>
              </from>
              <to>
                <xdr:col>9</xdr:col>
                <xdr:colOff>998220</xdr:colOff>
                <xdr:row>1</xdr:row>
                <xdr:rowOff>312420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2025-11-27T10:55:58Z</dcterms:modified>
</cp:coreProperties>
</file>